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50" windowHeight="1260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4" i="1" l="1"/>
  <c r="E23" i="1" l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D4" i="1"/>
  <c r="D24" i="1" s="1"/>
  <c r="C24" i="1"/>
  <c r="E24" i="1" l="1"/>
  <c r="E4" i="1"/>
</calcChain>
</file>

<file path=xl/sharedStrings.xml><?xml version="1.0" encoding="utf-8"?>
<sst xmlns="http://schemas.openxmlformats.org/spreadsheetml/2006/main" count="45" uniqueCount="45">
  <si>
    <t>руб.</t>
  </si>
  <si>
    <t>Наименование муниципальной программы</t>
  </si>
  <si>
    <t>% исполнения</t>
  </si>
  <si>
    <t>Итого расходов по муниципальным программам</t>
  </si>
  <si>
    <t>1</t>
  </si>
  <si>
    <t>Муниципальная программа «Социальная поддержка граждан Бутурлинского муниципального округа Нижегородской области»</t>
  </si>
  <si>
    <t>2</t>
  </si>
  <si>
    <t>Муниципальная программа «Развитие культуры Бутурлинского муниципального округа Нижегородской области»</t>
  </si>
  <si>
    <t>3</t>
  </si>
  <si>
    <t>Муниципальная программа «Развитие въездного и внутреннего туризма в Бутурлинском муниципальном округе Нижегородской области»</t>
  </si>
  <si>
    <t>4</t>
  </si>
  <si>
    <t>Муниципальная программа «Обеспечение населения Бутурлинского муниципального округа Нижегородской области доступным и комфортным жильем»</t>
  </si>
  <si>
    <t>5</t>
  </si>
  <si>
    <t>Муниципальная программа «Развитие малого и среднего предпринимательства 
в Бутурлинском муниципальном округе Нижегородской области»</t>
  </si>
  <si>
    <t>6</t>
  </si>
  <si>
    <t>Муниципальная программа «Комплексное развитие систем коммунальной инфраструктуры и формирование современной комфортной среды на территории Бутурлинского муниципального округа Нижегородской области»</t>
  </si>
  <si>
    <t>7</t>
  </si>
  <si>
    <t>Муниципальная программа «Развитие образования Бутурлинского муниципального округа Нижегородской области»</t>
  </si>
  <si>
    <t>8</t>
  </si>
  <si>
    <t>Муниципальная программа «Развитие физической культуры, спорта и молодежной политики Бутурлинского муниципального округа Нижегородской области»</t>
  </si>
  <si>
    <t>9</t>
  </si>
  <si>
    <t>Муниципальная программа «Повышение эффективности муниципального управления Бутурлинского муниципального округа Нижегородской области»</t>
  </si>
  <si>
    <t>10</t>
  </si>
  <si>
    <t>Муниципальная программа «Развитие социальной и инженерной инфраструктуры Бутурлинского округа»</t>
  </si>
  <si>
    <t>11</t>
  </si>
  <si>
    <t>"Развитие агропромышленного комплекса Бутурлинского муниципального округа Нижегородской области"</t>
  </si>
  <si>
    <t>12</t>
  </si>
  <si>
    <t>Муниципальная программа «Обеспечение безопасности жизнедеятельности населения в Бутурлинском муниципального округе Нижегородской области»</t>
  </si>
  <si>
    <t>13</t>
  </si>
  <si>
    <t>Муниципальная программа «Управление муниципальными финансами Бутурлинского муниципального округа Нижегородской области»</t>
  </si>
  <si>
    <t>14</t>
  </si>
  <si>
    <t>Муниципальная программа «Развитие пассажирского автотранспорта на территории Бутурлинского муниципального округа Нижегородской области»</t>
  </si>
  <si>
    <t>15</t>
  </si>
  <si>
    <t>Муниципальная программа «Управление муниципальным имуществом и земельными ресурсами Бутурлинского муниципального округа Нижегородской области»</t>
  </si>
  <si>
    <t>16</t>
  </si>
  <si>
    <t>Муниципальная программа «Охрана окружающей среды в Бутурлинском муниципальном округе Нижегородской области»</t>
  </si>
  <si>
    <t>20</t>
  </si>
  <si>
    <t>Муниципальная программа «Информационное общество Бутурлинского муниципального округа Нижегородской области»</t>
  </si>
  <si>
    <t>22</t>
  </si>
  <si>
    <t>Муниципальная программа "Территориальное развитие Бутурлинского муниципального округа Нижегородской области"</t>
  </si>
  <si>
    <t>Непрограммные расходы</t>
  </si>
  <si>
    <t>Итого</t>
  </si>
  <si>
    <t>Кассовый расход на 01.02.2026</t>
  </si>
  <si>
    <t>План 2026 год</t>
  </si>
  <si>
    <t xml:space="preserve">Информация о расходах Бутурлинского муниципального округа в рамках реализации муниципальных программ  
январь 2026г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</si>
</sst>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.5"/>
      <name val="MS Sans Serif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0" fillId="0" borderId="0" xfId="0" applyFill="1"/>
    <xf numFmtId="0" fontId="3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/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/>
    </xf>
    <xf numFmtId="0" fontId="5" fillId="0" borderId="0" xfId="0" applyFont="1" applyFill="1"/>
    <xf numFmtId="49" fontId="3" fillId="0" borderId="1" xfId="0" applyNumberFormat="1" applyFont="1" applyFill="1" applyBorder="1" applyAlignment="1" applyProtection="1">
      <alignment horizontal="lef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 applyProtection="1">
      <alignment horizontal="center"/>
    </xf>
    <xf numFmtId="49" fontId="4" fillId="0" borderId="1" xfId="0" applyNumberFormat="1" applyFont="1" applyFill="1" applyBorder="1" applyAlignment="1" applyProtection="1">
      <alignment horizontal="left"/>
    </xf>
    <xf numFmtId="4" fontId="4" fillId="0" borderId="1" xfId="0" applyNumberFormat="1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A2" sqref="A2"/>
    </sheetView>
  </sheetViews>
  <sheetFormatPr defaultRowHeight="15" x14ac:dyDescent="0.25"/>
  <cols>
    <col min="1" max="1" width="10.28515625" style="3" customWidth="1"/>
    <col min="2" max="2" width="30.7109375" style="3" customWidth="1"/>
    <col min="3" max="3" width="17.85546875" style="3" customWidth="1"/>
    <col min="4" max="4" width="15.42578125" style="3" customWidth="1"/>
    <col min="5" max="5" width="9.140625" style="3" customWidth="1"/>
    <col min="6" max="6" width="13.140625" style="3" customWidth="1"/>
    <col min="7" max="9" width="9.140625" style="3" customWidth="1"/>
    <col min="10" max="16384" width="9.140625" style="3"/>
  </cols>
  <sheetData>
    <row r="1" spans="1:9" ht="69" customHeight="1" x14ac:dyDescent="0.25">
      <c r="A1" s="19" t="s">
        <v>44</v>
      </c>
      <c r="B1" s="19"/>
      <c r="C1" s="19"/>
      <c r="D1" s="19"/>
      <c r="E1" s="19"/>
      <c r="F1" s="1"/>
      <c r="G1" s="1"/>
      <c r="H1" s="2"/>
      <c r="I1" s="2"/>
    </row>
    <row r="2" spans="1:9" x14ac:dyDescent="0.25">
      <c r="A2" s="4" t="s">
        <v>0</v>
      </c>
      <c r="B2" s="5"/>
      <c r="C2" s="5"/>
      <c r="D2" s="5"/>
      <c r="E2" s="5"/>
      <c r="F2" s="5"/>
      <c r="G2" s="5"/>
      <c r="H2" s="6"/>
      <c r="I2" s="6"/>
    </row>
    <row r="3" spans="1:9" ht="45" x14ac:dyDescent="0.25">
      <c r="A3" s="7"/>
      <c r="B3" s="7" t="s">
        <v>1</v>
      </c>
      <c r="C3" s="7" t="s">
        <v>43</v>
      </c>
      <c r="D3" s="7" t="s">
        <v>42</v>
      </c>
      <c r="E3" s="8" t="s">
        <v>2</v>
      </c>
    </row>
    <row r="4" spans="1:9" s="12" customFormat="1" ht="42.75" x14ac:dyDescent="0.2">
      <c r="A4" s="9"/>
      <c r="B4" s="9" t="s">
        <v>3</v>
      </c>
      <c r="C4" s="10">
        <f>SUM(C5:C22)</f>
        <v>983220810.6099999</v>
      </c>
      <c r="D4" s="10">
        <f>SUM(D5:D22)</f>
        <v>54478129.230000004</v>
      </c>
      <c r="E4" s="11">
        <f>D4/C4*100</f>
        <v>5.540782766406382</v>
      </c>
    </row>
    <row r="5" spans="1:9" ht="75" x14ac:dyDescent="0.25">
      <c r="A5" s="7" t="s">
        <v>4</v>
      </c>
      <c r="B5" s="13" t="s">
        <v>5</v>
      </c>
      <c r="C5" s="14">
        <v>1080000</v>
      </c>
      <c r="D5" s="14"/>
      <c r="E5" s="15">
        <f t="shared" ref="E5:E24" si="0">D5/C5*100</f>
        <v>0</v>
      </c>
    </row>
    <row r="6" spans="1:9" ht="75" x14ac:dyDescent="0.25">
      <c r="A6" s="7" t="s">
        <v>6</v>
      </c>
      <c r="B6" s="13" t="s">
        <v>7</v>
      </c>
      <c r="C6" s="14">
        <v>116498838.28</v>
      </c>
      <c r="D6" s="14">
        <v>5077664.95</v>
      </c>
      <c r="E6" s="15">
        <f t="shared" si="0"/>
        <v>4.3585541495238331</v>
      </c>
    </row>
    <row r="7" spans="1:9" ht="90" x14ac:dyDescent="0.25">
      <c r="A7" s="7" t="s">
        <v>8</v>
      </c>
      <c r="B7" s="13" t="s">
        <v>9</v>
      </c>
      <c r="C7" s="14">
        <v>42094696.299999997</v>
      </c>
      <c r="D7" s="14">
        <v>3200000</v>
      </c>
      <c r="E7" s="15">
        <f t="shared" si="0"/>
        <v>7.6019077966361284</v>
      </c>
    </row>
    <row r="8" spans="1:9" ht="90" x14ac:dyDescent="0.25">
      <c r="A8" s="7" t="s">
        <v>10</v>
      </c>
      <c r="B8" s="13" t="s">
        <v>11</v>
      </c>
      <c r="C8" s="14">
        <v>9093000</v>
      </c>
      <c r="D8" s="14">
        <v>0</v>
      </c>
      <c r="E8" s="15">
        <f t="shared" si="0"/>
        <v>0</v>
      </c>
    </row>
    <row r="9" spans="1:9" ht="90" x14ac:dyDescent="0.25">
      <c r="A9" s="7" t="s">
        <v>12</v>
      </c>
      <c r="B9" s="13" t="s">
        <v>13</v>
      </c>
      <c r="C9" s="14">
        <v>1075000</v>
      </c>
      <c r="D9" s="14">
        <v>0</v>
      </c>
      <c r="E9" s="15">
        <f t="shared" si="0"/>
        <v>0</v>
      </c>
    </row>
    <row r="10" spans="1:9" ht="120" x14ac:dyDescent="0.25">
      <c r="A10" s="7" t="s">
        <v>14</v>
      </c>
      <c r="B10" s="13" t="s">
        <v>15</v>
      </c>
      <c r="C10" s="14">
        <v>26328159.940000001</v>
      </c>
      <c r="D10" s="14">
        <v>0</v>
      </c>
      <c r="E10" s="15">
        <f t="shared" si="0"/>
        <v>0</v>
      </c>
    </row>
    <row r="11" spans="1:9" ht="75" x14ac:dyDescent="0.25">
      <c r="A11" s="7" t="s">
        <v>16</v>
      </c>
      <c r="B11" s="13" t="s">
        <v>17</v>
      </c>
      <c r="C11" s="14">
        <v>514614564.52999997</v>
      </c>
      <c r="D11" s="14">
        <v>30216384.52</v>
      </c>
      <c r="E11" s="15">
        <f t="shared" si="0"/>
        <v>5.8716535836090786</v>
      </c>
    </row>
    <row r="12" spans="1:9" ht="90" x14ac:dyDescent="0.25">
      <c r="A12" s="7" t="s">
        <v>18</v>
      </c>
      <c r="B12" s="13" t="s">
        <v>19</v>
      </c>
      <c r="C12" s="14">
        <v>2060000</v>
      </c>
      <c r="D12" s="14">
        <v>128000</v>
      </c>
      <c r="E12" s="15">
        <f t="shared" si="0"/>
        <v>6.2135922330097086</v>
      </c>
    </row>
    <row r="13" spans="1:9" ht="90" x14ac:dyDescent="0.25">
      <c r="A13" s="7" t="s">
        <v>20</v>
      </c>
      <c r="B13" s="13" t="s">
        <v>21</v>
      </c>
      <c r="C13" s="14">
        <v>54057714</v>
      </c>
      <c r="D13" s="14">
        <v>4105990.74</v>
      </c>
      <c r="E13" s="15">
        <f t="shared" si="0"/>
        <v>7.5955685806469733</v>
      </c>
    </row>
    <row r="14" spans="1:9" ht="60" x14ac:dyDescent="0.25">
      <c r="A14" s="7" t="s">
        <v>22</v>
      </c>
      <c r="B14" s="13" t="s">
        <v>23</v>
      </c>
      <c r="C14" s="14">
        <v>14552620.859999999</v>
      </c>
      <c r="D14" s="14">
        <v>0</v>
      </c>
      <c r="E14" s="15">
        <f t="shared" si="0"/>
        <v>0</v>
      </c>
    </row>
    <row r="15" spans="1:9" ht="60" x14ac:dyDescent="0.25">
      <c r="A15" s="7" t="s">
        <v>24</v>
      </c>
      <c r="B15" s="13" t="s">
        <v>25</v>
      </c>
      <c r="C15" s="14">
        <v>20791184.640000001</v>
      </c>
      <c r="D15" s="14">
        <v>737945.86</v>
      </c>
      <c r="E15" s="15">
        <f t="shared" si="0"/>
        <v>3.5493208914141023</v>
      </c>
    </row>
    <row r="16" spans="1:9" ht="90" x14ac:dyDescent="0.25">
      <c r="A16" s="7" t="s">
        <v>26</v>
      </c>
      <c r="B16" s="13" t="s">
        <v>27</v>
      </c>
      <c r="C16" s="14">
        <v>47878857.060000002</v>
      </c>
      <c r="D16" s="14">
        <v>3005045.15</v>
      </c>
      <c r="E16" s="15">
        <f t="shared" si="0"/>
        <v>6.2763510545671322</v>
      </c>
    </row>
    <row r="17" spans="1:5" ht="75" x14ac:dyDescent="0.25">
      <c r="A17" s="7" t="s">
        <v>28</v>
      </c>
      <c r="B17" s="13" t="s">
        <v>29</v>
      </c>
      <c r="C17" s="14">
        <v>30497800</v>
      </c>
      <c r="D17" s="14">
        <v>1075728.45</v>
      </c>
      <c r="E17" s="15">
        <f t="shared" si="0"/>
        <v>3.5272329479503437</v>
      </c>
    </row>
    <row r="18" spans="1:5" ht="90" x14ac:dyDescent="0.25">
      <c r="A18" s="7" t="s">
        <v>30</v>
      </c>
      <c r="B18" s="13" t="s">
        <v>31</v>
      </c>
      <c r="C18" s="14">
        <v>19531300</v>
      </c>
      <c r="D18" s="14">
        <v>1333129.5900000001</v>
      </c>
      <c r="E18" s="15">
        <f t="shared" si="0"/>
        <v>6.825606027248571</v>
      </c>
    </row>
    <row r="19" spans="1:5" ht="90" x14ac:dyDescent="0.25">
      <c r="A19" s="7" t="s">
        <v>32</v>
      </c>
      <c r="B19" s="13" t="s">
        <v>33</v>
      </c>
      <c r="C19" s="14">
        <v>2751000</v>
      </c>
      <c r="D19" s="14">
        <v>128635</v>
      </c>
      <c r="E19" s="15">
        <f t="shared" si="0"/>
        <v>4.6759360232642679</v>
      </c>
    </row>
    <row r="20" spans="1:5" ht="75" x14ac:dyDescent="0.25">
      <c r="A20" s="7" t="s">
        <v>34</v>
      </c>
      <c r="B20" s="13" t="s">
        <v>35</v>
      </c>
      <c r="C20" s="14">
        <v>1018300</v>
      </c>
      <c r="D20" s="14">
        <v>0</v>
      </c>
      <c r="E20" s="15">
        <f t="shared" si="0"/>
        <v>0</v>
      </c>
    </row>
    <row r="21" spans="1:5" ht="75" x14ac:dyDescent="0.25">
      <c r="A21" s="7" t="s">
        <v>36</v>
      </c>
      <c r="B21" s="13" t="s">
        <v>37</v>
      </c>
      <c r="C21" s="14">
        <v>4342375</v>
      </c>
      <c r="D21" s="14">
        <v>244158.24</v>
      </c>
      <c r="E21" s="15">
        <f t="shared" si="0"/>
        <v>5.6226889662914878</v>
      </c>
    </row>
    <row r="22" spans="1:5" ht="60" x14ac:dyDescent="0.25">
      <c r="A22" s="7" t="s">
        <v>38</v>
      </c>
      <c r="B22" s="13" t="s">
        <v>39</v>
      </c>
      <c r="C22" s="14">
        <v>74955400</v>
      </c>
      <c r="D22" s="14">
        <v>5225446.7300000004</v>
      </c>
      <c r="E22" s="15">
        <f t="shared" si="0"/>
        <v>6.9714079706065215</v>
      </c>
    </row>
    <row r="23" spans="1:5" x14ac:dyDescent="0.25">
      <c r="A23" s="7"/>
      <c r="B23" s="13" t="s">
        <v>40</v>
      </c>
      <c r="C23" s="14">
        <v>5505100</v>
      </c>
      <c r="D23" s="14">
        <v>283451.90999999997</v>
      </c>
      <c r="E23" s="15">
        <f t="shared" si="0"/>
        <v>5.1488966594612267</v>
      </c>
    </row>
    <row r="24" spans="1:5" s="12" customFormat="1" ht="14.25" x14ac:dyDescent="0.2">
      <c r="A24" s="16" t="s">
        <v>41</v>
      </c>
      <c r="B24" s="17"/>
      <c r="C24" s="18">
        <f>C23+C4</f>
        <v>988725910.6099999</v>
      </c>
      <c r="D24" s="18">
        <f>D23+D4</f>
        <v>54761581.140000001</v>
      </c>
      <c r="E24" s="11">
        <f t="shared" si="0"/>
        <v>5.5386007944521793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2026-02-12T07:04:59Z</dcterms:modified>
</cp:coreProperties>
</file>